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<sst xmlns="http://schemas.openxmlformats.org/spreadsheetml/2006/main" count="119" uniqueCount="117">
  <si>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</si>
  <si>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</si>
  <si>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</si>
  <si>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</si>
  <si>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</si>
  <si>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</si>
  <si>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</si>
  <si>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</si>
  <si>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</si>
  <si>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</si>
  <si>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</si>
  <si>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</si>
  <si>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</si>
  <si>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</si>
  <si>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</si>
  <si>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</si>
  <si>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</si>
  <si>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</si>
  <si>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</si>
  <si>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</si>
  <si>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</si>
  <si>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</si>
  <si>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</si>
  <si>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</si>
  <si>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</si>
  <si>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</si>
  <si>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</si>
  <si>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</si>
  <si>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</si>
  <si>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</si>
  <si>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</si>
  <si>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</si>
  <si>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</si>
  <si>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</si>
  <si>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</si>
  <si>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</si>
  <si>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</si>
  <si>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</si>
  <si>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</si>
  <si>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</si>
  <si>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</si>
  <si>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</si>
  <si>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</si>
  <si>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</si>
  <si>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</si>
  <si>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</si>
  <si>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</si>
  <si>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</si>
  <si>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</si>
  <si>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</si>
  <si>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</si>
  <si>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</si>
  <si>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</si>
  <si>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</si>
  <si>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</si>
  <si>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</si>
  <si>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</si>
  <si>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</si>
  <si>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</si>
  <si>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</si>
  <si>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</si>
  <si>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</si>
  <si>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</si>
  <si>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</si>
  <si>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</si>
  <si>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</si>
  <si>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</si>
  <si>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</si>
  <si>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</si>
  <si>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</si>
  <si>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</si>
  <si>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</si>
  <si>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</si>
  <si>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</si>
  <si>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</si>
  <si>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</si>
  <si>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</si>
  <si>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</si>
  <si>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</si>
  <si>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</si>
  <si>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</si>
  <si>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</si>
  <si>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</si>
  <si>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</si>
  <si>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</si>
  <si>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</si>
  <si>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</si>
  <si>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</si>
  <si>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</si>
  <si>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</si>
  <si>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</si>
  <si>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</si>
  <si>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</si>
  <si>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</si>
  <si>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</si>
  <si>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</si>
  <si>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</si>
  <si>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</si>
  <si>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</si>
  <si>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</si>
  <si>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</si>
  <si>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</si>
  <si>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</si>
  <si>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</si>
  <si>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</si>
  <si>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</si>
  <si>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NOUZHA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</si>
  <si>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</si>
  <si>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</si>
  <si>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</si>
  <si>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</si>
  <si>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</si>
  <si>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</si>
  <si>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</si>
  <si>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</si>
  <si>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</si>
  <si>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Larnaka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</si>
</sst>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"/>
  <sheetViews>
    <sheetView tabSelected="1"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95" sqref="N95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100</v>
      </c>
      <c r="I1" s="23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4</v>
      </c>
      <c r="G2" s="1">
        <v>10.4</v>
      </c>
      <c r="H2" s="1">
        <v>11.09</v>
      </c>
      <c r="I2" s="1">
        <f aca="true" t="shared" si="0" ref="I2:I32">G2-H2</f>
        <v>-0.6899999999999995</v>
      </c>
      <c r="J2" s="28">
        <v>31.4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4</v>
      </c>
      <c r="G3" s="25">
        <v>10.8</v>
      </c>
      <c r="H3" s="25">
        <v>11.42666666666666</v>
      </c>
      <c r="I3" s="1">
        <f t="shared" si="0"/>
        <v>-0.6266666666666598</v>
      </c>
      <c r="J3" s="28">
        <v>34.2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4</v>
      </c>
      <c r="G4" s="25">
        <v>10.3</v>
      </c>
      <c r="H4" s="25">
        <v>10.643333333333334</v>
      </c>
      <c r="I4" s="1">
        <f t="shared" si="0"/>
        <v>-0.3433333333333337</v>
      </c>
      <c r="J4" s="28">
        <v>21.8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2020</v>
      </c>
      <c r="F5" s="7">
        <v>4</v>
      </c>
      <c r="G5" s="25">
        <v>10.7</v>
      </c>
      <c r="H5" s="25">
        <v>11.143333333333333</v>
      </c>
      <c r="I5" s="1">
        <f t="shared" si="0"/>
        <v>-0.44333333333333336</v>
      </c>
      <c r="J5" s="28">
        <v>30.7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4</v>
      </c>
      <c r="G6" s="25">
        <v>10.9</v>
      </c>
      <c r="H6" s="25">
        <v>11.42</v>
      </c>
      <c r="I6" s="1">
        <f t="shared" si="0"/>
        <v>-0.5199999999999996</v>
      </c>
      <c r="J6" s="28">
        <v>37.4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4</v>
      </c>
      <c r="G7" s="25">
        <v>11</v>
      </c>
      <c r="H7" s="25">
        <v>11.41</v>
      </c>
      <c r="I7" s="1">
        <f t="shared" si="0"/>
        <v>-0.41000000000000014</v>
      </c>
      <c r="J7" s="28">
        <v>43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2020</v>
      </c>
      <c r="F8" s="7">
        <v>4</v>
      </c>
      <c r="G8" s="25">
        <v>11.3</v>
      </c>
      <c r="H8" s="25">
        <v>11.82</v>
      </c>
      <c r="I8" s="1">
        <f t="shared" si="0"/>
        <v>-0.5199999999999996</v>
      </c>
      <c r="J8" s="28">
        <v>45.6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4</v>
      </c>
      <c r="G9" s="25">
        <v>11.2</v>
      </c>
      <c r="H9" s="25">
        <v>11.693333333333333</v>
      </c>
      <c r="I9" s="1">
        <f t="shared" si="0"/>
        <v>-0.49333333333333407</v>
      </c>
      <c r="J9" s="28">
        <v>94.7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4</v>
      </c>
      <c r="G10" s="25">
        <v>10.1</v>
      </c>
      <c r="H10" s="25">
        <v>11.656666666666666</v>
      </c>
      <c r="I10" s="1">
        <f t="shared" si="0"/>
        <v>-1.5566666666666666</v>
      </c>
      <c r="J10" s="28">
        <v>46.2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4</v>
      </c>
      <c r="G11" s="25">
        <v>4.2</v>
      </c>
      <c r="H11" s="25">
        <v>4.543333333333335</v>
      </c>
      <c r="I11" s="1">
        <f t="shared" si="0"/>
        <v>-0.3433333333333346</v>
      </c>
      <c r="J11" s="28">
        <v>51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4</v>
      </c>
      <c r="G12" s="25">
        <v>12.3</v>
      </c>
      <c r="H12" s="25">
        <v>12.93</v>
      </c>
      <c r="I12" s="1">
        <f t="shared" si="0"/>
        <v>-0.629999999999999</v>
      </c>
      <c r="J12" s="28">
        <v>98.2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4</v>
      </c>
      <c r="G13" s="25">
        <v>11.4</v>
      </c>
      <c r="H13" s="25">
        <v>12.116666666666665</v>
      </c>
      <c r="I13" s="1">
        <f t="shared" si="0"/>
        <v>-0.716666666666665</v>
      </c>
      <c r="J13" s="28">
        <v>40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4</v>
      </c>
      <c r="G14" s="25">
        <v>10.7</v>
      </c>
      <c r="H14" s="25">
        <v>11.96</v>
      </c>
      <c r="I14" s="1">
        <f t="shared" si="0"/>
        <v>-1.2600000000000016</v>
      </c>
      <c r="J14" s="28">
        <v>43.3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2020</v>
      </c>
      <c r="F15" s="7">
        <v>4</v>
      </c>
      <c r="G15" s="25">
        <v>12.2</v>
      </c>
      <c r="H15" s="25">
        <v>13.07333333333333</v>
      </c>
      <c r="I15" s="1">
        <f t="shared" si="0"/>
        <v>-0.8733333333333313</v>
      </c>
      <c r="J15" s="28">
        <v>29.6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2020</v>
      </c>
      <c r="F16" s="7">
        <v>4</v>
      </c>
      <c r="G16" s="25">
        <v>12.2</v>
      </c>
      <c r="H16" s="25">
        <v>13.023333333333335</v>
      </c>
      <c r="I16" s="1">
        <f t="shared" si="0"/>
        <v>-0.8233333333333359</v>
      </c>
      <c r="J16" s="28">
        <v>44.8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2020</v>
      </c>
      <c r="F17" s="7">
        <v>4</v>
      </c>
      <c r="G17" s="25">
        <v>8.7</v>
      </c>
      <c r="H17" s="25">
        <v>9.916666666666664</v>
      </c>
      <c r="I17" s="1">
        <f t="shared" si="0"/>
        <v>-1.216666666666665</v>
      </c>
      <c r="J17" s="28">
        <v>15.2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2020</v>
      </c>
      <c r="F18" s="7">
        <v>4</v>
      </c>
      <c r="G18" s="25">
        <v>11.7</v>
      </c>
      <c r="H18" s="25">
        <v>12.29</v>
      </c>
      <c r="I18" s="1">
        <f t="shared" si="0"/>
        <v>-0.5899999999999999</v>
      </c>
      <c r="J18" s="28">
        <v>39.8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2020</v>
      </c>
      <c r="F19" s="7">
        <v>4</v>
      </c>
      <c r="G19" s="25">
        <v>8.6</v>
      </c>
      <c r="H19" s="25">
        <v>9.483333333333333</v>
      </c>
      <c r="I19" s="1">
        <f t="shared" si="0"/>
        <v>-0.8833333333333329</v>
      </c>
      <c r="J19" s="28">
        <v>46.5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2020</v>
      </c>
      <c r="F20" s="7">
        <v>4</v>
      </c>
      <c r="G20" s="25">
        <v>11</v>
      </c>
      <c r="H20" s="25">
        <v>12.7</v>
      </c>
      <c r="I20" s="1">
        <f t="shared" si="0"/>
        <v>-1.6999999999999993</v>
      </c>
      <c r="J20" s="28">
        <v>31.3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2020</v>
      </c>
      <c r="F21" s="7">
        <v>4</v>
      </c>
      <c r="G21" s="25">
        <v>10.7</v>
      </c>
      <c r="H21" s="25">
        <v>11.05</v>
      </c>
      <c r="I21" s="1">
        <f t="shared" si="0"/>
        <v>-0.3500000000000014</v>
      </c>
      <c r="J21" s="28">
        <v>38.4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2020</v>
      </c>
      <c r="F22" s="7">
        <v>4</v>
      </c>
      <c r="G22" s="25">
        <v>9.1</v>
      </c>
      <c r="H22" s="25">
        <v>10.66</v>
      </c>
      <c r="I22" s="1">
        <f t="shared" si="0"/>
        <v>-1.5600000000000005</v>
      </c>
      <c r="J22" s="28">
        <v>13.6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2020</v>
      </c>
      <c r="F23" s="7">
        <v>4</v>
      </c>
      <c r="G23" s="25">
        <v>11.7</v>
      </c>
      <c r="H23" s="25">
        <v>13.52</v>
      </c>
      <c r="I23" s="1">
        <f t="shared" si="0"/>
        <v>-1.8200000000000003</v>
      </c>
      <c r="J23" s="28">
        <v>18.7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2020</v>
      </c>
      <c r="F24" s="7">
        <v>4</v>
      </c>
      <c r="G24" s="25">
        <v>11.1</v>
      </c>
      <c r="H24" s="25">
        <v>12.56666666666667</v>
      </c>
      <c r="I24" s="1">
        <f t="shared" si="0"/>
        <v>-1.4666666666666703</v>
      </c>
      <c r="J24" s="28">
        <v>19.9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2020</v>
      </c>
      <c r="F25" s="7">
        <v>4</v>
      </c>
      <c r="G25" s="25">
        <v>8.3</v>
      </c>
      <c r="H25" s="25">
        <v>9.323333333333332</v>
      </c>
      <c r="I25" s="1">
        <f t="shared" si="0"/>
        <v>-1.0233333333333317</v>
      </c>
      <c r="J25" s="28">
        <v>26.8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2020</v>
      </c>
      <c r="F26" s="7">
        <v>4</v>
      </c>
      <c r="G26" s="25">
        <v>7</v>
      </c>
      <c r="H26" s="25">
        <v>7.046666666666668</v>
      </c>
      <c r="I26" s="1">
        <f t="shared" si="0"/>
        <v>-0.046666666666667744</v>
      </c>
      <c r="J26" s="28">
        <v>73.2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2020</v>
      </c>
      <c r="F27" s="7">
        <v>4</v>
      </c>
      <c r="G27" s="25">
        <v>8.8</v>
      </c>
      <c r="H27" s="25">
        <v>9.196666666666667</v>
      </c>
      <c r="I27" s="1">
        <f t="shared" si="0"/>
        <v>-0.3966666666666665</v>
      </c>
      <c r="J27" s="28">
        <v>43.6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2020</v>
      </c>
      <c r="F28" s="7">
        <v>4</v>
      </c>
      <c r="G28" s="25">
        <v>11.3</v>
      </c>
      <c r="H28" s="25">
        <v>10.943333333333332</v>
      </c>
      <c r="I28" s="1">
        <f t="shared" si="0"/>
        <v>0.35666666666666913</v>
      </c>
      <c r="J28" s="28">
        <v>26.8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2020</v>
      </c>
      <c r="F29" s="7">
        <v>4</v>
      </c>
      <c r="G29" s="25">
        <v>5.5</v>
      </c>
      <c r="H29" s="25">
        <v>5.3566666666666665</v>
      </c>
      <c r="I29" s="1">
        <f t="shared" si="0"/>
        <v>0.14333333333333353</v>
      </c>
      <c r="J29" s="28">
        <v>63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2020</v>
      </c>
      <c r="F30" s="7">
        <v>4</v>
      </c>
      <c r="G30" s="25">
        <v>5</v>
      </c>
      <c r="H30" s="25">
        <v>5.5233333333333325</v>
      </c>
      <c r="I30" s="1">
        <f t="shared" si="0"/>
        <v>-0.5233333333333325</v>
      </c>
      <c r="J30" s="28">
        <v>55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2020</v>
      </c>
      <c r="F31" s="7">
        <v>4</v>
      </c>
      <c r="G31" s="25">
        <v>6.4</v>
      </c>
      <c r="H31" s="25">
        <v>6.52</v>
      </c>
      <c r="I31" s="1">
        <f t="shared" si="0"/>
        <v>-0.11999999999999922</v>
      </c>
      <c r="J31" s="28">
        <v>104.1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2020</v>
      </c>
      <c r="F32" s="7">
        <v>4</v>
      </c>
      <c r="G32" s="25">
        <v>11.7</v>
      </c>
      <c r="H32" s="25">
        <v>13.426666666666666</v>
      </c>
      <c r="I32" s="1">
        <f t="shared" si="0"/>
        <v>-1.7266666666666666</v>
      </c>
      <c r="J32" s="28">
        <v>73.9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2020</v>
      </c>
      <c r="F33" s="7">
        <v>4</v>
      </c>
      <c r="G33" s="25">
        <v>12.3</v>
      </c>
      <c r="H33" s="25">
        <v>12.69</v>
      </c>
      <c r="I33" s="1">
        <f aca="true" t="shared" si="1" ref="I33:I64">G33-H33</f>
        <v>-0.3899999999999988</v>
      </c>
      <c r="J33" s="28">
        <v>55.8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2020</v>
      </c>
      <c r="F34" s="7">
        <v>4</v>
      </c>
      <c r="G34" s="25">
        <v>12.5</v>
      </c>
      <c r="H34" s="25">
        <v>13.143333333333336</v>
      </c>
      <c r="I34" s="1">
        <f t="shared" si="1"/>
        <v>-0.6433333333333362</v>
      </c>
      <c r="J34" s="28">
        <v>34.8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2020</v>
      </c>
      <c r="F35" s="7">
        <v>4</v>
      </c>
      <c r="G35" s="25">
        <v>11.4</v>
      </c>
      <c r="H35" s="25">
        <v>12.593333333333332</v>
      </c>
      <c r="I35" s="1">
        <f t="shared" si="1"/>
        <v>-1.1933333333333316</v>
      </c>
      <c r="J35" s="28">
        <v>23.5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2020</v>
      </c>
      <c r="F36" s="7">
        <v>4</v>
      </c>
      <c r="G36" s="25">
        <v>10.8</v>
      </c>
      <c r="H36" s="25">
        <v>11.673333333333334</v>
      </c>
      <c r="I36" s="1">
        <f t="shared" si="1"/>
        <v>-0.8733333333333331</v>
      </c>
      <c r="J36" s="28">
        <v>33.5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2020</v>
      </c>
      <c r="F37" s="7">
        <v>4</v>
      </c>
      <c r="G37" s="25">
        <v>10.9</v>
      </c>
      <c r="H37" s="25">
        <v>10.146666666666667</v>
      </c>
      <c r="I37" s="1">
        <f t="shared" si="1"/>
        <v>0.7533333333333339</v>
      </c>
      <c r="J37" s="28">
        <v>13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2020</v>
      </c>
      <c r="F38" s="7">
        <v>4</v>
      </c>
      <c r="G38" s="25">
        <v>11.7</v>
      </c>
      <c r="H38" s="25">
        <v>11.42</v>
      </c>
      <c r="I38" s="1">
        <f t="shared" si="1"/>
        <v>0.27999999999999936</v>
      </c>
      <c r="J38" s="28">
        <v>22.2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2020</v>
      </c>
      <c r="F39" s="7">
        <v>4</v>
      </c>
      <c r="G39" s="25">
        <v>12.2</v>
      </c>
      <c r="H39" s="25">
        <v>12.323333333333334</v>
      </c>
      <c r="I39" s="1">
        <f t="shared" si="1"/>
        <v>-0.12333333333333485</v>
      </c>
      <c r="J39" s="28">
        <v>22.4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2020</v>
      </c>
      <c r="F40" s="7">
        <v>4</v>
      </c>
      <c r="G40" s="25">
        <v>7.4</v>
      </c>
      <c r="H40" s="25">
        <v>8.51</v>
      </c>
      <c r="I40" s="1">
        <f t="shared" si="1"/>
        <v>-1.1099999999999994</v>
      </c>
      <c r="J40" s="28">
        <v>38.8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2020</v>
      </c>
      <c r="F41" s="7">
        <v>4</v>
      </c>
      <c r="G41" s="25">
        <v>11.5</v>
      </c>
      <c r="H41" s="25">
        <v>13.163333333333332</v>
      </c>
      <c r="I41" s="1">
        <f t="shared" si="1"/>
        <v>-1.6633333333333322</v>
      </c>
      <c r="J41" s="28">
        <v>40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2020</v>
      </c>
      <c r="F42" s="7">
        <v>4</v>
      </c>
      <c r="G42" s="25">
        <v>10</v>
      </c>
      <c r="H42" s="25">
        <v>10.13</v>
      </c>
      <c r="I42" s="1">
        <f t="shared" si="1"/>
        <v>-0.13000000000000078</v>
      </c>
      <c r="J42" s="28">
        <v>14.6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2020</v>
      </c>
      <c r="F43" s="7">
        <v>4</v>
      </c>
      <c r="G43" s="25">
        <v>10.8</v>
      </c>
      <c r="H43" s="25">
        <v>10.673333333333334</v>
      </c>
      <c r="I43" s="1">
        <f t="shared" si="1"/>
        <v>0.12666666666666693</v>
      </c>
      <c r="J43" s="28">
        <v>25.4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2020</v>
      </c>
      <c r="F44" s="7">
        <v>4</v>
      </c>
      <c r="G44" s="25">
        <v>12.1</v>
      </c>
      <c r="H44" s="25">
        <v>12.07</v>
      </c>
      <c r="I44" s="1">
        <f t="shared" si="1"/>
        <v>0.02999999999999936</v>
      </c>
      <c r="J44" s="28">
        <v>60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2020</v>
      </c>
      <c r="F45" s="7">
        <v>4</v>
      </c>
      <c r="G45" s="25">
        <v>8.6</v>
      </c>
      <c r="H45" s="25">
        <v>8.11</v>
      </c>
      <c r="I45" s="1">
        <f t="shared" si="1"/>
        <v>0.4900000000000002</v>
      </c>
      <c r="J45" s="28">
        <v>51.8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2020</v>
      </c>
      <c r="F46" s="7">
        <v>4</v>
      </c>
      <c r="G46" s="25">
        <v>15.2</v>
      </c>
      <c r="H46" s="25">
        <v>15.456666666666669</v>
      </c>
      <c r="I46" s="1">
        <f t="shared" si="1"/>
        <v>-0.2566666666666695</v>
      </c>
      <c r="J46" s="28">
        <v>51.7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2020</v>
      </c>
      <c r="F47" s="7">
        <v>4</v>
      </c>
      <c r="G47" s="25">
        <v>12.1</v>
      </c>
      <c r="H47" s="25">
        <v>10.976666666666667</v>
      </c>
      <c r="I47" s="1">
        <f t="shared" si="1"/>
        <v>1.123333333333333</v>
      </c>
      <c r="J47" s="28">
        <v>31.2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2020</v>
      </c>
      <c r="F48" s="7">
        <v>4</v>
      </c>
      <c r="G48" s="25">
        <v>10.9</v>
      </c>
      <c r="H48" s="25">
        <v>10.603333333333333</v>
      </c>
      <c r="I48" s="1">
        <f t="shared" si="1"/>
        <v>0.29666666666666686</v>
      </c>
      <c r="J48" s="28">
        <v>16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2020</v>
      </c>
      <c r="F49" s="7">
        <v>4</v>
      </c>
      <c r="G49" s="25">
        <v>11.8</v>
      </c>
      <c r="H49" s="25">
        <v>11.67</v>
      </c>
      <c r="I49" s="1">
        <f t="shared" si="1"/>
        <v>0.13000000000000078</v>
      </c>
      <c r="J49" s="28">
        <v>19.8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2020</v>
      </c>
      <c r="F50" s="7">
        <v>4</v>
      </c>
      <c r="G50" s="25">
        <v>9.7</v>
      </c>
      <c r="H50" s="25">
        <v>10.033333333333335</v>
      </c>
      <c r="I50" s="1">
        <f t="shared" si="1"/>
        <v>-0.3333333333333357</v>
      </c>
      <c r="J50" s="28">
        <v>27.8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2020</v>
      </c>
      <c r="F51" s="7">
        <v>4</v>
      </c>
      <c r="G51" s="25">
        <v>10.2</v>
      </c>
      <c r="H51" s="25">
        <v>10.8</v>
      </c>
      <c r="I51" s="1">
        <f t="shared" si="1"/>
        <v>-0.6000000000000014</v>
      </c>
      <c r="J51" s="28">
        <v>32.8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2020</v>
      </c>
      <c r="F52" s="7">
        <v>4</v>
      </c>
      <c r="G52" s="25">
        <v>13.4</v>
      </c>
      <c r="H52" s="25">
        <v>13.146666666666668</v>
      </c>
      <c r="I52" s="1">
        <f t="shared" si="1"/>
        <v>0.2533333333333321</v>
      </c>
      <c r="J52" s="28">
        <v>40.9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2020</v>
      </c>
      <c r="F53" s="7">
        <v>4</v>
      </c>
      <c r="G53" s="25">
        <v>12.4</v>
      </c>
      <c r="H53" s="25">
        <v>12.016666666666667</v>
      </c>
      <c r="I53" s="1">
        <f t="shared" si="1"/>
        <v>0.38333333333333286</v>
      </c>
      <c r="J53" s="28">
        <v>52.4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2020</v>
      </c>
      <c r="F54" s="7">
        <v>4</v>
      </c>
      <c r="G54" s="25">
        <v>11.4</v>
      </c>
      <c r="H54" s="25">
        <v>10.653333333333332</v>
      </c>
      <c r="I54" s="1">
        <f t="shared" si="1"/>
        <v>0.7466666666666679</v>
      </c>
      <c r="J54" s="28">
        <v>132.2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2020</v>
      </c>
      <c r="F55" s="7">
        <v>4</v>
      </c>
      <c r="G55" s="25">
        <v>10.1</v>
      </c>
      <c r="H55" s="25">
        <v>9.463333333333333</v>
      </c>
      <c r="I55" s="1">
        <f t="shared" si="1"/>
        <v>0.6366666666666667</v>
      </c>
      <c r="J55" s="28">
        <v>117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2020</v>
      </c>
      <c r="F56" s="7">
        <v>4</v>
      </c>
      <c r="G56" s="25">
        <v>6.2</v>
      </c>
      <c r="H56" s="25">
        <v>7.89</v>
      </c>
      <c r="I56" s="1">
        <f t="shared" si="1"/>
        <v>-1.6899999999999995</v>
      </c>
      <c r="J56" s="28">
        <v>152.6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2020</v>
      </c>
      <c r="F57" s="7">
        <v>4</v>
      </c>
      <c r="G57" s="25">
        <v>14.1</v>
      </c>
      <c r="H57" s="25">
        <v>14.083333333333334</v>
      </c>
      <c r="I57" s="1">
        <f t="shared" si="1"/>
        <v>0.01666666666666572</v>
      </c>
      <c r="J57" s="28">
        <v>158.6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2020</v>
      </c>
      <c r="F58" s="7">
        <v>4</v>
      </c>
      <c r="G58" s="25">
        <v>16.3</v>
      </c>
      <c r="H58" s="25">
        <v>16.14666666666667</v>
      </c>
      <c r="I58" s="1">
        <f t="shared" si="1"/>
        <v>0.15333333333333243</v>
      </c>
      <c r="J58" s="28">
        <v>49.7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2020</v>
      </c>
      <c r="F59" s="7">
        <v>4</v>
      </c>
      <c r="G59" s="25">
        <v>16.8</v>
      </c>
      <c r="H59" s="25">
        <v>15.946666666666662</v>
      </c>
      <c r="I59" s="1">
        <f t="shared" si="1"/>
        <v>0.8533333333333388</v>
      </c>
      <c r="J59" s="28">
        <v>37.7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2020</v>
      </c>
      <c r="F60" s="7">
        <v>4</v>
      </c>
      <c r="G60" s="25">
        <v>15.8</v>
      </c>
      <c r="H60" s="25">
        <v>14.89</v>
      </c>
      <c r="I60" s="1">
        <f t="shared" si="1"/>
        <v>0.9100000000000001</v>
      </c>
      <c r="J60" s="28">
        <v>30.6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2020</v>
      </c>
      <c r="F61" s="7">
        <v>4</v>
      </c>
      <c r="G61" s="25">
        <v>12.4</v>
      </c>
      <c r="H61" s="25">
        <v>11.696666666666667</v>
      </c>
      <c r="I61" s="1">
        <f t="shared" si="1"/>
        <v>0.7033333333333331</v>
      </c>
      <c r="J61" s="28">
        <v>18.8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2020</v>
      </c>
      <c r="F62" s="7">
        <v>4</v>
      </c>
      <c r="G62" s="25">
        <v>11.6</v>
      </c>
      <c r="H62" s="25">
        <v>10.823333333333332</v>
      </c>
      <c r="I62" s="1">
        <f t="shared" si="1"/>
        <v>0.7766666666666673</v>
      </c>
      <c r="J62" s="28">
        <v>23.1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2020</v>
      </c>
      <c r="F63" s="7">
        <v>4</v>
      </c>
      <c r="G63" s="25">
        <v>10.8</v>
      </c>
      <c r="H63" s="25">
        <v>11.056666666666665</v>
      </c>
      <c r="I63" s="1">
        <f t="shared" si="1"/>
        <v>-0.25666666666666416</v>
      </c>
      <c r="J63" s="28">
        <v>32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2020</v>
      </c>
      <c r="F64" s="7">
        <v>4</v>
      </c>
      <c r="G64" s="25">
        <v>11.7</v>
      </c>
      <c r="H64" s="25">
        <v>11.516666666666667</v>
      </c>
      <c r="I64" s="1">
        <f t="shared" si="1"/>
        <v>0.1833333333333318</v>
      </c>
      <c r="J64" s="28">
        <v>28.2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2020</v>
      </c>
      <c r="F65" s="7">
        <v>4</v>
      </c>
      <c r="G65" s="25">
        <v>10.7</v>
      </c>
      <c r="H65" s="25">
        <v>10.816666666666663</v>
      </c>
      <c r="I65" s="1">
        <f aca="true" t="shared" si="2" ref="I65:I82">G65-H65</f>
        <v>-0.11666666666666359</v>
      </c>
      <c r="J65" s="28">
        <v>21.6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2020</v>
      </c>
      <c r="F66" s="7">
        <v>4</v>
      </c>
      <c r="G66" s="25">
        <v>15.9</v>
      </c>
      <c r="H66" s="25">
        <v>15.546666666666669</v>
      </c>
      <c r="I66" s="1">
        <f t="shared" si="2"/>
        <v>0.3533333333333317</v>
      </c>
      <c r="J66" s="28">
        <v>61.8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2020</v>
      </c>
      <c r="F67" s="7">
        <v>4</v>
      </c>
      <c r="G67" s="25">
        <v>14.1</v>
      </c>
      <c r="H67" s="25">
        <v>13.556666666666665</v>
      </c>
      <c r="I67" s="1">
        <f t="shared" si="2"/>
        <v>0.5433333333333348</v>
      </c>
      <c r="J67" s="28">
        <v>80.8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2020</v>
      </c>
      <c r="F68" s="7">
        <v>4</v>
      </c>
      <c r="G68" s="25">
        <v>16.1</v>
      </c>
      <c r="H68" s="25">
        <v>15.56</v>
      </c>
      <c r="I68" s="1">
        <f t="shared" si="2"/>
        <v>0.5400000000000009</v>
      </c>
      <c r="J68" s="28">
        <v>56.8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2020</v>
      </c>
      <c r="F69" s="7">
        <v>4</v>
      </c>
      <c r="G69" s="25">
        <v>15.1</v>
      </c>
      <c r="H69" s="25">
        <v>15.223333333333333</v>
      </c>
      <c r="I69" s="1">
        <f t="shared" si="2"/>
        <v>-0.12333333333333307</v>
      </c>
      <c r="J69" s="28">
        <v>112.2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2020</v>
      </c>
      <c r="F70" s="7">
        <v>4</v>
      </c>
      <c r="G70" s="25">
        <v>17</v>
      </c>
      <c r="H70" s="25">
        <v>16.39666666666667</v>
      </c>
      <c r="I70" s="1">
        <f t="shared" si="2"/>
        <v>0.6033333333333317</v>
      </c>
      <c r="J70" s="28">
        <v>65.1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2020</v>
      </c>
      <c r="F71" s="7">
        <v>4</v>
      </c>
      <c r="G71" s="25">
        <v>14.1</v>
      </c>
      <c r="H71" s="25">
        <v>13.9</v>
      </c>
      <c r="I71" s="1">
        <f t="shared" si="2"/>
        <v>0.1999999999999993</v>
      </c>
      <c r="J71" s="28">
        <v>51.6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2020</v>
      </c>
      <c r="F72" s="7">
        <v>4</v>
      </c>
      <c r="G72" s="25">
        <v>13.5</v>
      </c>
      <c r="H72" s="25">
        <v>13.663333333333334</v>
      </c>
      <c r="I72" s="1">
        <f t="shared" si="2"/>
        <v>-0.163333333333334</v>
      </c>
      <c r="J72" s="28">
        <v>95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2020</v>
      </c>
      <c r="F73" s="7">
        <v>4</v>
      </c>
      <c r="G73" s="25">
        <v>13.7</v>
      </c>
      <c r="H73" s="25">
        <v>15.02</v>
      </c>
      <c r="I73" s="1">
        <f t="shared" si="2"/>
        <v>-1.3200000000000003</v>
      </c>
      <c r="J73" s="28">
        <v>95.1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2020</v>
      </c>
      <c r="F74" s="7">
        <v>4</v>
      </c>
      <c r="G74" s="25">
        <v>8.1</v>
      </c>
      <c r="H74" s="25">
        <v>8.29</v>
      </c>
      <c r="I74" s="1">
        <f t="shared" si="2"/>
        <v>-0.1899999999999995</v>
      </c>
      <c r="J74" s="28">
        <v>167.6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2020</v>
      </c>
      <c r="F75" s="7">
        <v>4</v>
      </c>
      <c r="G75" s="25">
        <v>12.2</v>
      </c>
      <c r="H75" s="25">
        <v>11.2</v>
      </c>
      <c r="I75" s="1">
        <f t="shared" si="2"/>
        <v>1</v>
      </c>
      <c r="J75" s="28">
        <v>154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2020</v>
      </c>
      <c r="F76" s="7">
        <v>4</v>
      </c>
      <c r="G76" s="25">
        <v>13.8</v>
      </c>
      <c r="H76" s="25">
        <v>12.6</v>
      </c>
      <c r="I76" s="1">
        <f t="shared" si="2"/>
        <v>1.200000000000001</v>
      </c>
      <c r="J76" s="28">
        <v>48.8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2020</v>
      </c>
      <c r="F77" s="7">
        <v>4</v>
      </c>
      <c r="G77" s="25">
        <v>16.7</v>
      </c>
      <c r="H77" s="25">
        <v>16.06</v>
      </c>
      <c r="I77" s="1">
        <f t="shared" si="2"/>
        <v>0.6400000000000006</v>
      </c>
      <c r="J77" s="28">
        <v>37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2020</v>
      </c>
      <c r="F78" s="7">
        <v>4</v>
      </c>
      <c r="G78" s="25">
        <v>18.5</v>
      </c>
      <c r="H78" s="25">
        <v>17.93666666666667</v>
      </c>
      <c r="I78" s="1">
        <f t="shared" si="2"/>
        <v>0.563333333333329</v>
      </c>
      <c r="J78" s="28">
        <v>9.8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2020</v>
      </c>
      <c r="F79" s="7">
        <v>4</v>
      </c>
      <c r="G79" s="25">
        <v>18.3</v>
      </c>
      <c r="H79" s="25">
        <v>17.65666666666667</v>
      </c>
      <c r="I79" s="1">
        <f t="shared" si="2"/>
        <v>0.6433333333333309</v>
      </c>
      <c r="J79" s="28">
        <v>21.4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2020</v>
      </c>
      <c r="F80" s="7">
        <v>4</v>
      </c>
      <c r="G80" s="25">
        <v>17.2</v>
      </c>
      <c r="H80" s="25">
        <v>16.764</v>
      </c>
      <c r="I80" s="1">
        <f t="shared" si="2"/>
        <v>0.43599999999999994</v>
      </c>
      <c r="J80" s="28">
        <v>105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2020</v>
      </c>
      <c r="F81" s="7">
        <v>4</v>
      </c>
      <c r="G81" s="25">
        <v>16.5</v>
      </c>
      <c r="H81" s="25">
        <v>17.343333333333337</v>
      </c>
      <c r="I81" s="1">
        <f t="shared" si="2"/>
        <v>-0.8433333333333373</v>
      </c>
      <c r="J81" s="28">
        <v>77.5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2020</v>
      </c>
      <c r="F82" s="7">
        <v>4</v>
      </c>
      <c r="G82" s="25">
        <v>11.5</v>
      </c>
      <c r="H82" s="25">
        <v>11.966666666666665</v>
      </c>
      <c r="I82" s="1">
        <f t="shared" si="2"/>
        <v>-0.466666666666665</v>
      </c>
      <c r="J82" s="28">
        <v>27.2</v>
      </c>
    </row>
    <row r="83" spans="1:10" ht="12.75" customHeight="1">
      <c r="A83" s="10"/>
      <c r="B83" s="13">
        <v>23.73</v>
      </c>
      <c r="C83" s="13">
        <v>37.73</v>
      </c>
      <c r="D83" s="14" t="s">
        <v>90</v>
      </c>
      <c r="E83" s="7">
        <v>2020</v>
      </c>
      <c r="F83" s="7">
        <v>4</v>
      </c>
      <c r="G83" s="25">
        <v>16.3</v>
      </c>
      <c r="H83" s="25">
        <v>16.3</v>
      </c>
      <c r="I83" s="27">
        <f>G83-H83</f>
        <v>0</v>
      </c>
      <c r="J83" s="28">
        <v>20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7">
        <v>2020</v>
      </c>
      <c r="F84" s="7">
        <v>4</v>
      </c>
      <c r="G84" s="25">
        <v>22</v>
      </c>
      <c r="H84" s="25"/>
      <c r="I84" s="27"/>
      <c r="J84" s="25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7">
        <v>2020</v>
      </c>
      <c r="F85" s="7">
        <v>4</v>
      </c>
      <c r="G85" s="25">
        <v>18.3</v>
      </c>
      <c r="H85" s="25"/>
      <c r="I85" s="27"/>
      <c r="J85" s="25">
        <v>2</v>
      </c>
    </row>
    <row r="86" spans="1:10" ht="12.75" customHeight="1">
      <c r="A86" s="26"/>
      <c r="B86" s="15">
        <v>34.82</v>
      </c>
      <c r="C86" s="15">
        <v>32</v>
      </c>
      <c r="D86" s="12" t="s">
        <v>115</v>
      </c>
      <c r="E86" s="7">
        <v>2020</v>
      </c>
      <c r="F86" s="7">
        <v>4</v>
      </c>
      <c r="G86" s="25">
        <v>18.5</v>
      </c>
      <c r="H86" s="25"/>
      <c r="I86" s="27"/>
      <c r="J86" s="25">
        <v>16</v>
      </c>
    </row>
    <row r="87" spans="1:10" ht="12.75" customHeight="1">
      <c r="A87" s="10"/>
      <c r="B87" s="11">
        <v>34.95</v>
      </c>
      <c r="C87" s="11">
        <v>29.55</v>
      </c>
      <c r="D87" s="12" t="s">
        <v>97</v>
      </c>
      <c r="E87" s="7">
        <v>2020</v>
      </c>
      <c r="F87" s="7">
        <v>4</v>
      </c>
      <c r="G87" s="25">
        <v>24.8</v>
      </c>
      <c r="H87" s="25"/>
      <c r="I87" s="27"/>
      <c r="J87" s="25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98</v>
      </c>
      <c r="E88" s="7">
        <v>2020</v>
      </c>
      <c r="F88" s="7">
        <v>4</v>
      </c>
      <c r="G88" s="25">
        <v>13.7</v>
      </c>
      <c r="H88" s="25"/>
      <c r="I88" s="27"/>
      <c r="J88" s="25">
        <v>35</v>
      </c>
    </row>
    <row r="89" spans="1:10" ht="12.75" customHeight="1">
      <c r="A89" s="10"/>
      <c r="B89" s="11">
        <v>31.33</v>
      </c>
      <c r="C89" s="11">
        <v>29.85</v>
      </c>
      <c r="D89" s="12" t="s">
        <v>96</v>
      </c>
      <c r="E89" s="7">
        <v>2020</v>
      </c>
      <c r="F89" s="7">
        <v>4</v>
      </c>
      <c r="G89" s="25">
        <v>21.8</v>
      </c>
      <c r="H89" s="25">
        <v>21.5</v>
      </c>
      <c r="I89" s="27">
        <f aca="true" t="shared" si="3" ref="I89:I100">G89-H89</f>
        <v>0.3000000000000007</v>
      </c>
      <c r="J89" s="25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7">
        <v>2020</v>
      </c>
      <c r="F90" s="7">
        <v>4</v>
      </c>
      <c r="G90" s="25">
        <v>16.3</v>
      </c>
      <c r="H90" s="25">
        <v>16.4</v>
      </c>
      <c r="I90" s="27">
        <f t="shared" si="3"/>
        <v>-0.09999999999999787</v>
      </c>
      <c r="J90" s="25">
        <v>15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7">
        <v>2020</v>
      </c>
      <c r="F91" s="7">
        <v>4</v>
      </c>
      <c r="G91" s="25">
        <v>24.4</v>
      </c>
      <c r="H91" s="25"/>
      <c r="I91" s="27"/>
      <c r="J91" s="25">
        <v>0</v>
      </c>
    </row>
    <row r="92" spans="1:10" ht="12.75" customHeight="1">
      <c r="A92" s="26"/>
      <c r="B92" s="13">
        <v>19.92</v>
      </c>
      <c r="C92" s="13">
        <v>39.62</v>
      </c>
      <c r="D92" s="12" t="s">
        <v>105</v>
      </c>
      <c r="E92" s="7">
        <v>2020</v>
      </c>
      <c r="F92" s="7">
        <v>4</v>
      </c>
      <c r="G92" s="25">
        <v>16.1</v>
      </c>
      <c r="H92" s="25">
        <v>15.4</v>
      </c>
      <c r="I92" s="27">
        <f t="shared" si="3"/>
        <v>0.7000000000000011</v>
      </c>
      <c r="J92" s="25">
        <v>42</v>
      </c>
    </row>
    <row r="93" spans="1:10" ht="12.75" customHeight="1">
      <c r="A93" s="10"/>
      <c r="B93" s="13">
        <v>22.02</v>
      </c>
      <c r="C93" s="13">
        <v>37.07</v>
      </c>
      <c r="D93" s="12" t="s">
        <v>89</v>
      </c>
      <c r="E93" s="7">
        <v>2020</v>
      </c>
      <c r="F93" s="7">
        <v>4</v>
      </c>
      <c r="G93" s="25">
        <v>15.5</v>
      </c>
      <c r="H93" s="25">
        <v>15.1</v>
      </c>
      <c r="I93" s="27">
        <f t="shared" si="3"/>
        <v>0.40000000000000036</v>
      </c>
      <c r="J93" s="25">
        <v>21</v>
      </c>
    </row>
    <row r="94" spans="1:10" ht="12.75" customHeight="1">
      <c r="A94" s="10"/>
      <c r="B94" s="11">
        <v>30.53</v>
      </c>
      <c r="C94" s="11">
        <v>25.45</v>
      </c>
      <c r="D94" s="12" t="s">
        <v>95</v>
      </c>
      <c r="E94" s="7">
        <v>2020</v>
      </c>
      <c r="F94" s="7">
        <v>4</v>
      </c>
      <c r="G94" s="25">
        <v>24.8</v>
      </c>
      <c r="H94" s="25">
        <v>26</v>
      </c>
      <c r="I94" s="27">
        <f t="shared" si="3"/>
        <v>-1.1999999999999993</v>
      </c>
      <c r="J94" s="25">
        <v>0</v>
      </c>
    </row>
    <row r="95" spans="1:10" ht="12.75" customHeight="1">
      <c r="A95" s="10"/>
      <c r="B95" s="13">
        <v>22.42</v>
      </c>
      <c r="C95" s="13">
        <v>39.63</v>
      </c>
      <c r="D95" s="12" t="s">
        <v>88</v>
      </c>
      <c r="E95" s="7">
        <v>2020</v>
      </c>
      <c r="F95" s="7">
        <v>4</v>
      </c>
      <c r="G95" s="25">
        <v>13.6</v>
      </c>
      <c r="H95" s="25">
        <v>14.2</v>
      </c>
      <c r="I95" s="27">
        <f t="shared" si="3"/>
        <v>-0.5999999999999996</v>
      </c>
      <c r="J95" s="25">
        <v>58</v>
      </c>
    </row>
    <row r="96" spans="1:10" ht="12.75" customHeight="1">
      <c r="A96" s="26"/>
      <c r="B96" s="15">
        <v>27.22</v>
      </c>
      <c r="C96" s="15">
        <v>31.32</v>
      </c>
      <c r="D96" s="12" t="s">
        <v>104</v>
      </c>
      <c r="E96" s="7">
        <v>2020</v>
      </c>
      <c r="F96" s="7">
        <v>4</v>
      </c>
      <c r="G96" s="25">
        <v>17.2</v>
      </c>
      <c r="H96" s="25">
        <v>18</v>
      </c>
      <c r="I96" s="27">
        <f t="shared" si="3"/>
        <v>-0.8000000000000007</v>
      </c>
      <c r="J96" s="25">
        <v>0</v>
      </c>
    </row>
    <row r="97" spans="1:10" ht="12.75" customHeight="1">
      <c r="A97" s="26"/>
      <c r="B97" s="16">
        <v>29.93</v>
      </c>
      <c r="C97" s="16">
        <v>31.17</v>
      </c>
      <c r="D97" s="17" t="s">
        <v>106</v>
      </c>
      <c r="E97" s="7">
        <v>2020</v>
      </c>
      <c r="F97" s="7">
        <v>4</v>
      </c>
      <c r="G97" s="25">
        <v>18.9</v>
      </c>
      <c r="H97" s="25">
        <v>15.8</v>
      </c>
      <c r="I97" s="27">
        <f t="shared" si="3"/>
        <v>3.099999999999998</v>
      </c>
      <c r="J97" s="25">
        <v>1</v>
      </c>
    </row>
    <row r="98" spans="2:10" ht="12.75" customHeight="1">
      <c r="B98" s="18">
        <v>24.12</v>
      </c>
      <c r="C98" s="18">
        <v>35.48</v>
      </c>
      <c r="D98" s="17" t="s">
        <v>91</v>
      </c>
      <c r="E98" s="7">
        <v>2020</v>
      </c>
      <c r="F98" s="7">
        <v>4</v>
      </c>
      <c r="G98" s="25">
        <v>15.4</v>
      </c>
      <c r="H98" s="25">
        <v>15.8</v>
      </c>
      <c r="I98" s="27">
        <f t="shared" si="3"/>
        <v>-0.40000000000000036</v>
      </c>
      <c r="J98" s="25">
        <v>16</v>
      </c>
    </row>
    <row r="99" spans="1:10" ht="12.75" customHeight="1">
      <c r="A99" s="10"/>
      <c r="B99" s="13">
        <v>22.97</v>
      </c>
      <c r="C99" s="13">
        <v>40.52</v>
      </c>
      <c r="D99" s="12" t="s">
        <v>87</v>
      </c>
      <c r="E99" s="7">
        <v>2020</v>
      </c>
      <c r="F99" s="7">
        <v>4</v>
      </c>
      <c r="G99" s="25">
        <v>14</v>
      </c>
      <c r="H99" s="25">
        <v>14.5</v>
      </c>
      <c r="I99" s="27">
        <f t="shared" si="3"/>
        <v>-0.5</v>
      </c>
      <c r="J99" s="25">
        <v>111</v>
      </c>
    </row>
    <row r="100" spans="2:10" ht="12.75" customHeight="1">
      <c r="B100" s="19">
        <v>33.62</v>
      </c>
      <c r="C100" s="19">
        <v>34.87</v>
      </c>
      <c r="D100" s="20" t="s">
        <v>116</v>
      </c>
      <c r="E100" s="6">
        <v>2020</v>
      </c>
      <c r="F100" s="39">
        <v>4</v>
      </c>
      <c r="G100" s="21">
        <v>17.9</v>
      </c>
      <c r="H100" s="21">
        <v>17.5</v>
      </c>
      <c r="I100" s="27">
        <f t="shared" si="3"/>
        <v>0.3999999999999986</v>
      </c>
      <c r="J100" s="22">
        <v>27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K4" sqref="K4:N6"/>
    </sheetView>
  </sheetViews>
  <sheetFormatPr defaultColWidth="9.140625" defaultRowHeight="15"/>
  <cols>
    <col min="6" max="6" width="11.8515625" style="0" customWidth="1"/>
    <col min="7" max="7" width="14.57421875" style="0" customWidth="1"/>
  </cols>
  <sheetData>
    <row r="2" spans="4:13" ht="15">
      <c r="D2">
        <v>1000</v>
      </c>
      <c r="E2" t="s">
        <v>107</v>
      </c>
      <c r="G2" s="29"/>
      <c r="K2" s="30" t="s">
        <v>108</v>
      </c>
      <c r="L2" s="30"/>
      <c r="M2" s="30" t="s">
        <v>109</v>
      </c>
    </row>
    <row r="3" spans="4:14" ht="15">
      <c r="D3">
        <v>1</v>
      </c>
      <c r="E3">
        <f>1440*60*31</f>
        <v>2678400</v>
      </c>
      <c r="F3" s="31">
        <f>D3/E3</f>
        <v>3.733572281959379E-07</v>
      </c>
      <c r="G3" s="32">
        <f>D2/F3</f>
        <v>2678400000</v>
      </c>
      <c r="K3" s="30" t="s">
        <v>110</v>
      </c>
      <c r="L3" s="30" t="s">
        <v>111</v>
      </c>
      <c r="M3" s="30" t="s">
        <v>110</v>
      </c>
      <c r="N3" s="30" t="s">
        <v>111</v>
      </c>
    </row>
    <row r="4" spans="2:14" ht="15">
      <c r="B4" t="s">
        <v>112</v>
      </c>
      <c r="C4" s="33">
        <v>8.19769E-09</v>
      </c>
      <c r="D4" s="34">
        <f>C4*G3</f>
        <v>21.956692896</v>
      </c>
      <c r="G4" s="29"/>
      <c r="J4" s="30">
        <v>1</v>
      </c>
      <c r="K4" s="35">
        <v>2.3</v>
      </c>
      <c r="L4" s="35">
        <v>-2.2</v>
      </c>
      <c r="M4">
        <v>61</v>
      </c>
      <c r="N4" s="29">
        <v>-65.2</v>
      </c>
    </row>
    <row r="5" spans="2:14" ht="15">
      <c r="B5" t="s">
        <v>113</v>
      </c>
      <c r="C5" s="33">
        <v>-8.21028E-09</v>
      </c>
      <c r="D5" s="34">
        <f>C5*G3</f>
        <v>-21.990413952</v>
      </c>
      <c r="G5" s="29"/>
      <c r="J5" s="30">
        <v>2</v>
      </c>
      <c r="K5" s="35">
        <v>1.3</v>
      </c>
      <c r="L5" s="35">
        <v>-2</v>
      </c>
      <c r="M5">
        <v>32.7</v>
      </c>
      <c r="N5">
        <v>-3</v>
      </c>
    </row>
    <row r="6" spans="7:14" ht="15">
      <c r="G6" s="29"/>
      <c r="J6" s="30">
        <v>3</v>
      </c>
      <c r="K6" s="35">
        <v>1.3</v>
      </c>
      <c r="L6" s="35">
        <v>-1.1</v>
      </c>
      <c r="M6">
        <v>17.7</v>
      </c>
      <c r="N6">
        <v>-15.6</v>
      </c>
    </row>
    <row r="7" spans="2:14" ht="15">
      <c r="B7" s="30"/>
      <c r="C7" s="30"/>
      <c r="D7" s="30"/>
      <c r="E7" s="30"/>
      <c r="F7" s="30"/>
      <c r="G7" s="36"/>
      <c r="H7" s="30"/>
      <c r="I7" s="30"/>
      <c r="J7" s="37" t="s">
        <v>114</v>
      </c>
      <c r="K7" s="38">
        <f>AVERAGE(K4:K6)</f>
        <v>1.633333333333333</v>
      </c>
      <c r="L7" s="38">
        <f>AVERAGE(L4:L6)</f>
        <v>-1.7666666666666668</v>
      </c>
      <c r="M7" s="38">
        <f>AVERAGE(M4:M6)</f>
        <v>37.13333333333333</v>
      </c>
      <c r="N7" s="38">
        <f>AVERAGE(N4:N6)</f>
        <v>-27.933333333333334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2020-05-11T13:55:23Z</dcterms:modified>
  <cp:category/>
  <cp:version/>
  <cp:contentType/>
  <cp:contentStatus/>
</cp:coreProperties>
</file>